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Borradores 2022\"/>
    </mc:Choice>
  </mc:AlternateContent>
  <xr:revisionPtr revIDLastSave="0" documentId="13_ncr:1_{5565AB99-4FDF-4F06-B0E0-5BBE7F47FEA3}" xr6:coauthVersionLast="47" xr6:coauthVersionMax="47" xr10:uidLastSave="{00000000-0000-0000-0000-000000000000}"/>
  <bookViews>
    <workbookView xWindow="-120" yWindow="-120" windowWidth="20730" windowHeight="11040" xr2:uid="{862D0F12-4DA6-4C75-B191-85245A5224EE}"/>
  </bookViews>
  <sheets>
    <sheet name="CONTRATOS" sheetId="1" r:id="rId1"/>
  </sheets>
  <externalReferences>
    <externalReference r:id="rId2"/>
  </externalReferences>
  <definedNames>
    <definedName name="_xlnm._FilterDatabase" localSheetId="0" hidden="1">CONTRATOS!$A$2:$P$4</definedName>
    <definedName name="A">[1]INFORMACION!$C$4:$C$7</definedName>
    <definedName name="ABO">[1]INFORMACION!$O$4:$O$14</definedName>
    <definedName name="AD">[1]INFORMACION!$AB$4:$AB$14</definedName>
    <definedName name="_xlnm.Print_Area" localSheetId="0">CONTRATOS!$H$2:$N$2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DDDDD">[1]INFORMACION!$F$4:$F$30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MOD">[1]INFORMACION!$AF$4:$AF$14</definedName>
    <definedName name="NB">[1]INFORMACION!$E$4:$E$6</definedName>
    <definedName name="PRO">[1]INFORMACION!$AD$4:$AD$14</definedName>
    <definedName name="TG">[1]INFORMACION!$L$4:$L$9</definedName>
    <definedName name="TI">[1]INFORMACION!$J$4:$J$8</definedName>
    <definedName name="_xlnm.Print_Titles" localSheetId="0">CONTRATOS!$1:$2</definedName>
    <definedName name="TS">[1]INFORMACION!$V$4:$V$6</definedName>
    <definedName name="VIG">[1]INFORMACION!$Z$4:$Z$8</definedName>
    <definedName name="x__Hlk59181353" localSheetId="0">CONTRATOS!#REF!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1" l="1"/>
  <c r="M4" i="1"/>
</calcChain>
</file>

<file path=xl/sharedStrings.xml><?xml version="1.0" encoding="utf-8"?>
<sst xmlns="http://schemas.openxmlformats.org/spreadsheetml/2006/main" count="36" uniqueCount="30">
  <si>
    <t>ITEM</t>
  </si>
  <si>
    <t>ABOGADO RESPONSABLE</t>
  </si>
  <si>
    <t>SUPERVISION GLOBAL</t>
  </si>
  <si>
    <t>SUPERVISIÓN</t>
  </si>
  <si>
    <t>Modalidad de Contratacion</t>
  </si>
  <si>
    <t>NÚMERO DE PROCESO</t>
  </si>
  <si>
    <t>CLASE DE CONTRATO</t>
  </si>
  <si>
    <t>No.
CONTRATO</t>
  </si>
  <si>
    <t>AÑO</t>
  </si>
  <si>
    <t>NATURALEZA DEL CONTRATISTA: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</si>
  <si>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</si>
  <si>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</si>
  <si>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</si>
  <si>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</si>
  <si>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</si>
  <si>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</si>
  <si>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JEFERSON VANEGAS RESTREPO</t>
  </si>
  <si>
    <t>OFICINA INFORMÁTICA</t>
  </si>
  <si>
    <t>SUBASTA</t>
  </si>
  <si>
    <t>FNA-SG-SB-003-2022</t>
  </si>
  <si>
    <t>23 PRESTACIÓN DE SERVICIOS</t>
  </si>
  <si>
    <t>2 PERSONA JURÍDICA</t>
  </si>
  <si>
    <t>PAMMOS SOLUTION S.A.S.</t>
  </si>
  <si>
    <t>RENOVACIÓN DEL LICENCIAMIENTO PARA LA
INFRAESTRUCTURA TECNOLÓGICA DE HARDWARE Y SOFTWARE CISCO, INCLUIDO EL SOPORTE
ESPECIALIZADO SMART NET TOTAL CARE</t>
  </si>
  <si>
    <t>12 MESES</t>
  </si>
  <si>
    <t>CONVOCATORIA PÚBLICA</t>
  </si>
  <si>
    <t>FNA-SG-CP-003-2022</t>
  </si>
  <si>
    <t>3 P JURÍDICA - UNIÓN TEMPORAL o CONSORCIO</t>
  </si>
  <si>
    <t xml:space="preserve">CONSORCIO MNEMO 2022 SOC </t>
  </si>
  <si>
    <t>CONTRATAR EL SERVICIO INTEGRAL DE SEGURIDAD DE LA INFORMACIÓN ENFOCADA EN LA GESTIÓN Y MANEJO DE INCIDENTES DE SEGURIDAD, EVALUACIÓN DE VULNERABILIDADES, PRUEBAS DE INTRUSIÓN, MONITOREO DE SEGURIDAD Y EVALUACIÓN DE CÓDIGO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</si>
</sst>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_(&quot;$&quot;* #,##0.00_);_(&quot;$&quot;* \(#,##0.00\);_(&quot;$&quot;* &quot;-&quot;??_);_(@_)"/>
    <numFmt numFmtId="166" formatCode="&quot;$&quot;\ #,##0"/>
    <numFmt numFmtId="167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0" fillId="5" borderId="2" xfId="1" applyFont="1" applyFill="1" applyBorder="1" applyAlignment="1" applyProtection="1">
      <alignment horizontal="center" vertical="center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66" fontId="16" fillId="5" borderId="2" xfId="0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1" fillId="5" borderId="2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</cellXfs>
  <cellStyles count="12">
    <cellStyle name="Hipervínculo 2" xfId="10" xr:uid="{5D3676DD-F901-428C-8069-E9BE0F009A96}"/>
    <cellStyle name="Moneda 2 2" xfId="6" xr:uid="{7F97D72B-2DC6-48AF-9A92-5A2B96EC92C7}"/>
    <cellStyle name="Moneda 2 3" xfId="11" xr:uid="{B5AFD5B4-9DFD-48DE-A479-191B48A3AA84}"/>
    <cellStyle name="Moneda 3" xfId="8" xr:uid="{EB8FB323-F1AF-43B8-9ED7-85332A6DC529}"/>
    <cellStyle name="Normal" xfId="0" builtinId="0"/>
    <cellStyle name="Normal 2" xfId="1" xr:uid="{850123EC-FB2B-4536-AEDD-C7CDFAF5DB06}"/>
    <cellStyle name="Normal 2 2" xfId="3" xr:uid="{A79C00F5-52F3-4884-A139-076FEADC4956}"/>
    <cellStyle name="Normal 2 2 2" xfId="7" xr:uid="{368A18B7-6F0C-4C05-91CC-DEB4203A234C}"/>
    <cellStyle name="Normal 2 2 2 2 2" xfId="9" xr:uid="{6E6CE105-4A13-4737-B262-793A922A0896}"/>
    <cellStyle name="Normal 3" xfId="4" xr:uid="{4D672240-B70B-4AC6-9816-9204D883F1BD}"/>
    <cellStyle name="Normal 5" xfId="5" xr:uid="{C6EB3383-4731-484A-9114-61CBEC90311E}"/>
    <cellStyle name="Porcentaje 2" xfId="2" xr:uid="{08A50E74-8711-4E13-904A-031EAA977E5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OneDrive%20-%20Fondo%20Nacional%20del%20Ahorro/Accesos%20Directos%202022/Bases%20de%20Seguimiento%20Proceso%20Contrataci&#243;n/Base%20de%20Datos%20Contratos%2020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ContratosXVencer"/>
      <sheetName val="INFORME LIQUIDACIONES"/>
      <sheetName val="Informe Por Liquidar-En Liqui"/>
      <sheetName val="Informe de Gestion"/>
      <sheetName val="Sub estado en liquidación"/>
      <sheetName val="DINAMICAS ESTADO PROCESOS"/>
      <sheetName val="ESTADOS POR AÑO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R8"/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/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O12"/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O13"/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O14"/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7667-1DEC-4296-A68A-5503FA82202B}">
  <sheetPr>
    <tabColor theme="8" tint="-0.499984740745262"/>
  </sheetPr>
  <dimension ref="A1:P1045548"/>
  <sheetViews>
    <sheetView showGridLines="0" tabSelected="1" topLeftCell="A2" zoomScaleNormal="100" zoomScaleSheetLayoutView="100" workbookViewId="0">
      <selection activeCell="A2" sqref="A2"/>
    </sheetView>
  </sheetViews>
  <sheetFormatPr baseColWidth="10" defaultColWidth="11.42578125" defaultRowHeight="15" x14ac:dyDescent="0.25"/>
  <cols>
    <col min="1" max="1" width="6.5703125" style="4" customWidth="1"/>
    <col min="2" max="2" width="22" style="27" hidden="1" customWidth="1"/>
    <col min="3" max="3" width="14.7109375" style="28" customWidth="1"/>
    <col min="4" max="4" width="12.7109375" style="26" customWidth="1"/>
    <col min="5" max="5" width="12.42578125" style="26" customWidth="1"/>
    <col min="6" max="6" width="18" style="26" customWidth="1"/>
    <col min="7" max="7" width="20" style="26" customWidth="1"/>
    <col min="8" max="8" width="12.7109375" style="27" bestFit="1" customWidth="1"/>
    <col min="9" max="9" width="8.5703125" style="29" bestFit="1" customWidth="1"/>
    <col min="10" max="10" width="19.5703125" style="29" customWidth="1"/>
    <col min="11" max="11" width="14.140625" style="30" customWidth="1"/>
    <col min="12" max="12" width="24" style="31" customWidth="1"/>
    <col min="13" max="13" width="14.28515625" style="32" customWidth="1"/>
    <col min="14" max="14" width="14.28515625" style="33" bestFit="1" customWidth="1"/>
    <col min="15" max="15" width="7.7109375" style="26" customWidth="1"/>
    <col min="16" max="16" width="15.28515625" style="34" bestFit="1" customWidth="1"/>
    <col min="17" max="16384" width="11.42578125" style="26"/>
  </cols>
  <sheetData>
    <row r="1" spans="1:16" s="4" customFormat="1" ht="21.75" hidden="1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</row>
    <row r="2" spans="1:16" s="12" customFormat="1" ht="30.75" customHeight="1" x14ac:dyDescent="0.2">
      <c r="A2" s="5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6" t="s">
        <v>12</v>
      </c>
      <c r="N2" s="10" t="s">
        <v>13</v>
      </c>
      <c r="O2" s="10" t="s">
        <v>14</v>
      </c>
      <c r="P2" s="11" t="s">
        <v>15</v>
      </c>
    </row>
    <row r="3" spans="1:16" s="18" customFormat="1" ht="53.25" customHeight="1" x14ac:dyDescent="0.2">
      <c r="A3" s="13">
        <v>1</v>
      </c>
      <c r="B3" s="24" t="s">
        <v>16</v>
      </c>
      <c r="C3" s="14" t="s">
        <v>17</v>
      </c>
      <c r="D3" s="14" t="s">
        <v>17</v>
      </c>
      <c r="E3" s="19" t="s">
        <v>18</v>
      </c>
      <c r="F3" s="19" t="s">
        <v>19</v>
      </c>
      <c r="G3" s="19" t="s">
        <v>20</v>
      </c>
      <c r="H3" s="25">
        <v>28</v>
      </c>
      <c r="I3" s="15">
        <v>2022</v>
      </c>
      <c r="J3" s="15" t="s">
        <v>21</v>
      </c>
      <c r="K3" s="20" t="s">
        <v>22</v>
      </c>
      <c r="L3" s="16" t="s">
        <v>23</v>
      </c>
      <c r="M3" s="17" t="str">
        <f t="shared" ref="M3:M4" si="0">IF(N3=0," - - - ",UPPER(TEXT(N3,"mmmm")))</f>
        <v>MAYO</v>
      </c>
      <c r="N3" s="22">
        <v>44692</v>
      </c>
      <c r="O3" s="21" t="s">
        <v>24</v>
      </c>
      <c r="P3" s="23">
        <v>1466868287</v>
      </c>
    </row>
    <row r="4" spans="1:16" s="18" customFormat="1" ht="90" x14ac:dyDescent="0.2">
      <c r="A4" s="13">
        <v>2</v>
      </c>
      <c r="B4" s="24" t="s">
        <v>16</v>
      </c>
      <c r="C4" s="14" t="s">
        <v>17</v>
      </c>
      <c r="D4" s="14" t="s">
        <v>17</v>
      </c>
      <c r="E4" s="19" t="s">
        <v>25</v>
      </c>
      <c r="F4" s="19" t="s">
        <v>26</v>
      </c>
      <c r="G4" s="19" t="s">
        <v>20</v>
      </c>
      <c r="H4" s="25">
        <v>29</v>
      </c>
      <c r="I4" s="15">
        <v>2022</v>
      </c>
      <c r="J4" s="15" t="s">
        <v>27</v>
      </c>
      <c r="K4" s="20" t="s">
        <v>28</v>
      </c>
      <c r="L4" s="16" t="s">
        <v>29</v>
      </c>
      <c r="M4" s="17" t="str">
        <f t="shared" si="0"/>
        <v>MAYO</v>
      </c>
      <c r="N4" s="22">
        <v>44699</v>
      </c>
      <c r="O4" s="21" t="s">
        <v>24</v>
      </c>
      <c r="P4" s="23">
        <v>1789250935</v>
      </c>
    </row>
    <row r="1045548" spans="1:16" s="30" customFormat="1" x14ac:dyDescent="0.25">
      <c r="A1045548" s="4"/>
      <c r="B1045548" s="27"/>
      <c r="C1045548" s="28"/>
      <c r="D1045548" s="26"/>
      <c r="E1045548" s="26"/>
      <c r="F1045548" s="26"/>
      <c r="G1045548" s="26"/>
      <c r="H1045548" s="27"/>
      <c r="I1045548" s="29"/>
      <c r="J1045548" s="15"/>
      <c r="L1045548" s="31"/>
      <c r="M1045548" s="32"/>
      <c r="N1045548" s="33"/>
      <c r="O1045548" s="26"/>
      <c r="P1045548" s="34"/>
    </row>
  </sheetData>
  <sheetProtection formatCells="0" formatColumns="0" formatRows="0" insertColumns="0" insertRows="0" insertHyperlinks="0" sort="0" autoFilter="0" pivotTables="0"/>
  <autoFilter ref="A2:P4" xr:uid="{00000000-0009-0000-0000-000002000000}"/>
  <dataConsolidate/>
  <conditionalFormatting sqref="N1:N1048576">
    <cfRule type="cellIs" dxfId="0" priority="2184" operator="between">
      <formula>44197</formula>
      <formula>44227</formula>
    </cfRule>
  </conditionalFormatting>
  <dataValidations count="5">
    <dataValidation type="list" allowBlank="1" showInputMessage="1" showErrorMessage="1" sqref="C3:D4" xr:uid="{DA5E69A5-9F09-48EC-A819-B8C7000CF2EF}">
      <formula1>CC</formula1>
    </dataValidation>
    <dataValidation type="custom" allowBlank="1" showInputMessage="1" showErrorMessage="1" error="DIGITAR TEXTO EN MAYÚSCULA" sqref="N3:N4 K3:L4" xr:uid="{1AB2D2CE-B3E8-40D2-A7DF-647BC36D5204}">
      <formula1>EXACT(K3,UPPER(K3))</formula1>
    </dataValidation>
    <dataValidation type="whole" operator="equal" allowBlank="1" showInputMessage="1" showErrorMessage="1" sqref="P3:P4" xr:uid="{4D102925-0354-4B01-971B-712A80561792}">
      <formula1>P3</formula1>
    </dataValidation>
    <dataValidation type="list" allowBlank="1" showInputMessage="1" showErrorMessage="1" sqref="J3:J1048576" xr:uid="{45E0C780-17D7-4089-B740-53DBDADF1E7D}">
      <formula1>NB</formula1>
    </dataValidation>
    <dataValidation type="list" allowBlank="1" showInputMessage="1" showErrorMessage="1" sqref="G3:G1048576" xr:uid="{B1CA9A3F-59C9-4C74-B9AA-1339D53514EE}">
      <formula1>FF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cb xmlns="17a32b79-3e1c-48d3-828d-9c444ea90029">Excel</ekcb>
    <k7jd xmlns="17a32b79-3e1c-48d3-828d-9c444ea90029">Contratos mayo 2022</k7j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FDB9F8B85E7D4F932DC6FCA474324F" ma:contentTypeVersion="2" ma:contentTypeDescription="Crear nuevo documento." ma:contentTypeScope="" ma:versionID="37ee93ce233f248c90881c5b179fdb2f">
  <xsd:schema xmlns:xsd="http://www.w3.org/2001/XMLSchema" xmlns:xs="http://www.w3.org/2001/XMLSchema" xmlns:p="http://schemas.microsoft.com/office/2006/metadata/properties" xmlns:ns2="17a32b79-3e1c-48d3-828d-9c444ea90029" targetNamespace="http://schemas.microsoft.com/office/2006/metadata/properties" ma:root="true" ma:fieldsID="3b45b90451e48da345b4b6faa7e91e75" ns2:_="">
    <xsd:import namespace="17a32b79-3e1c-48d3-828d-9c444ea90029"/>
    <xsd:element name="properties">
      <xsd:complexType>
        <xsd:sequence>
          <xsd:element name="documentManagement">
            <xsd:complexType>
              <xsd:all>
                <xsd:element ref="ns2:k7jd" minOccurs="0"/>
                <xsd:element ref="ns2:ek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b79-3e1c-48d3-828d-9c444ea90029" elementFormDefault="qualified">
    <xsd:import namespace="http://schemas.microsoft.com/office/2006/documentManagement/types"/>
    <xsd:import namespace="http://schemas.microsoft.com/office/infopath/2007/PartnerControls"/>
    <xsd:element name="k7jd" ma:index="8" nillable="true" ma:displayName="Titulo" ma:internalName="k7jd">
      <xsd:simpleType>
        <xsd:restriction base="dms:Text"/>
      </xsd:simpleType>
    </xsd:element>
    <xsd:element name="ekcb" ma:index="9" nillable="true" ma:displayName="Formato" ma:internalName="ekc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CD4F7-76A3-4A52-8F8B-4A4F534A77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48C1F6-A4F7-4772-A862-1ECFB7292512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e3c3bb1e-6ae0-48e4-8116-88e1589f729b"/>
    <ds:schemaRef ds:uri="http://schemas.microsoft.com/office/infopath/2007/PartnerControls"/>
    <ds:schemaRef ds:uri="152d78e0-b124-4a84-8ea5-a05b8bf1e9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C4143B-2B48-46A5-BCDC-8DF8ADA9C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Fredy Leon Hernandez</dc:creator>
  <cp:keywords/>
  <dc:description/>
  <cp:lastModifiedBy>John Fredy Leon Hernandez</cp:lastModifiedBy>
  <cp:revision/>
  <dcterms:created xsi:type="dcterms:W3CDTF">2022-06-06T14:48:24Z</dcterms:created>
  <dcterms:modified xsi:type="dcterms:W3CDTF">2022-06-30T15:14:19Z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0x01010029FDB9F8B85E7D4F932DC6FCA474324F</vt:lpwstr>
  </property>
  <property fmtid="{D5CDD505-2E9C-101B-9397-08002B2CF9AE}" pid="3" name="MediaServiceImageTags">
    <vt:lpwstr/>
  </property>
</Properties>
</file>